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4" i="1"/>
  <c r="H29" i="1"/>
  <c r="H57" i="1" l="1"/>
  <c r="H36" i="1" l="1"/>
  <c r="H30" i="1" l="1"/>
  <c r="H37" i="1" l="1"/>
  <c r="H14" i="1"/>
  <c r="H51" i="1" l="1"/>
  <c r="H59" i="1" s="1"/>
  <c r="H13" i="1" l="1"/>
</calcChain>
</file>

<file path=xl/sharedStrings.xml><?xml version="1.0" encoding="utf-8"?>
<sst xmlns="http://schemas.openxmlformats.org/spreadsheetml/2006/main" count="57" uniqueCount="34">
  <si>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</si>
  <si>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</si>
  <si>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</si>
  <si>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</si>
  <si>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</si>
  <si>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</si>
  <si>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</si>
  <si>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</si>
  <si>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</si>
  <si>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</si>
  <si>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</si>
  <si>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</si>
  <si>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</si>
  <si>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</si>
  <si>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</si>
  <si>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</si>
  <si>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</si>
  <si>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</si>
  <si>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</si>
  <si>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</si>
  <si>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</si>
  <si>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</si>
  <si>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</si>
  <si>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</si>
  <si>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</si>
  <si>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</si>
  <si>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</si>
  <si>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</si>
  <si>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</si>
  <si>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</si>
  <si>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 xml:space="preserve">Dana 10.01.2022.godine Dom zdravlja Požarevac nije izvršio plaćanje prema dobavljačima: </t>
  </si>
  <si>
    <t>Primljena i neutrošena participacija od 10.01.2022.</t>
  </si>
  <si>
    <t xml:space="preserve">Primljena i neutrošena participacija od 10.01.2022. </t>
  </si>
  <si>
    <t>Dana: 10.01.2022.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</si>
</sst>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1" zoomScaleNormal="100" workbookViewId="0">
      <selection activeCell="H24" sqref="H24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33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44571</v>
      </c>
      <c r="H12" s="14">
        <v>6186908.8099999996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44571</v>
      </c>
      <c r="H13" s="2">
        <f>H14+H30-H37-H51</f>
        <v>6051030.2300000004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44571</v>
      </c>
      <c r="H14" s="3">
        <f>H15+H16+H17+H18+H19+H20+H21+H22+H23+H24+H25+H26+H27+H29+H28</f>
        <v>5913852.2300000004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20199.5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v>1720000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v>136041.9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978039.48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f>2991541.66+3806</f>
        <v>2995347.66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32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</f>
        <v>64223.689999999988</v>
      </c>
      <c r="I29" s="10"/>
      <c r="J29" s="10"/>
      <c r="K29" s="7"/>
      <c r="L29" s="7"/>
    </row>
    <row r="30" spans="2:12" x14ac:dyDescent="0.25">
      <c r="B30" s="29" t="s">
        <v>23</v>
      </c>
      <c r="C30" s="30"/>
      <c r="D30" s="30"/>
      <c r="E30" s="30"/>
      <c r="F30" s="31"/>
      <c r="G30" s="20">
        <v>44571</v>
      </c>
      <c r="H30" s="3">
        <f>H31+H32+H33+H34+H35+H36</f>
        <v>137318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v>110000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31</v>
      </c>
      <c r="C36" s="27"/>
      <c r="D36" s="27"/>
      <c r="E36" s="27"/>
      <c r="F36" s="28"/>
      <c r="G36" s="22"/>
      <c r="H36" s="9">
        <f>10141+17177</f>
        <v>27318</v>
      </c>
      <c r="I36" s="10"/>
      <c r="J36" s="10"/>
    </row>
    <row r="37" spans="2:13" x14ac:dyDescent="0.25">
      <c r="B37" s="45" t="s">
        <v>24</v>
      </c>
      <c r="C37" s="46"/>
      <c r="D37" s="46"/>
      <c r="E37" s="46"/>
      <c r="F37" s="47"/>
      <c r="G37" s="23">
        <v>44571</v>
      </c>
      <c r="H37" s="4">
        <f>SUM(H38:H50)</f>
        <v>140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f>115+25</f>
        <v>140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45" t="s">
        <v>25</v>
      </c>
      <c r="C51" s="46"/>
      <c r="D51" s="46"/>
      <c r="E51" s="46"/>
      <c r="F51" s="47"/>
      <c r="G51" s="23">
        <v>44571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44571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</f>
        <v>135878.57999999871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H14+H30-H37-H51+H57-H58</f>
        <v>6186908.8099999996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2022-01-11T07:07:58Z</dcterms:modified>
  <cp:category/>
  <cp:contentStatus/>
</cp:coreProperties>
</file>